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dmin - FSP Reports and Rental Receipts\2015_King Backpack\"/>
    </mc:Choice>
  </mc:AlternateContent>
  <bookViews>
    <workbookView xWindow="0" yWindow="0" windowWidth="14370" windowHeight="9585"/>
  </bookViews>
  <sheets>
    <sheet name="King Backpack Income &amp; Expense" sheetId="1" r:id="rId1"/>
    <sheet name="Transaction Details" sheetId="2" r:id="rId2"/>
  </sheets>
  <definedNames>
    <definedName name="_xlnm.Print_Titles" localSheetId="0">'King Backpack Income &amp; Expense'!$A:$E,'King Backpack Income &amp; Expense'!$1:$1</definedName>
    <definedName name="_xlnm.Print_Titles" localSheetId="1">'Transaction Details'!$A:$E,'Transaction Details'!$1:$1</definedName>
    <definedName name="QB_COLUMN_1" localSheetId="1" hidden="1">'Transaction Details'!$F$1</definedName>
    <definedName name="QB_COLUMN_29" localSheetId="0" hidden="1">'King Backpack Income &amp; Expense'!$F$1</definedName>
    <definedName name="QB_COLUMN_3" localSheetId="1" hidden="1">'Transaction Details'!$H$1</definedName>
    <definedName name="QB_COLUMN_30" localSheetId="1" hidden="1">'Transaction Details'!$P$1</definedName>
    <definedName name="QB_COLUMN_31" localSheetId="1" hidden="1">'Transaction Details'!$R$1</definedName>
    <definedName name="QB_COLUMN_32" localSheetId="1" hidden="1">'Transaction Details'!$L$1</definedName>
    <definedName name="QB_COLUMN_4" localSheetId="1" hidden="1">'Transaction Details'!$J$1</definedName>
    <definedName name="QB_COLUMN_8" localSheetId="1" hidden="1">'Transaction Details'!$N$1</definedName>
    <definedName name="QB_DATA_0" localSheetId="0" hidden="1">'King Backpack Income &amp; Expense'!$5:$5</definedName>
    <definedName name="QB_DATA_0" localSheetId="1" hidden="1">'Transaction Details'!$6:$6,'Transaction Details'!$7:$7,'Transaction Details'!$8:$8,'Transaction Details'!$9:$9,'Transaction Details'!$10:$10</definedName>
    <definedName name="QB_FORMULA_0" localSheetId="0" hidden="1">'King Backpack Income &amp; Expense'!$F$6,'King Backpack Income &amp; Expense'!$F$7,'King Backpack Income &amp; Expense'!$F$8,'King Backpack Income &amp; Expense'!$F$9</definedName>
    <definedName name="QB_FORMULA_0" localSheetId="1" hidden="1">'Transaction Details'!$R$6,'Transaction Details'!$R$7,'Transaction Details'!$R$8,'Transaction Details'!$R$9,'Transaction Details'!$R$10,'Transaction Details'!$P$11,'Transaction Details'!$R$11,'Transaction Details'!$P$12,'Transaction Details'!$R$12,'Transaction Details'!$P$13,'Transaction Details'!$R$13,'Transaction Details'!$P$14,'Transaction Details'!$R$14,'Transaction Details'!$P$15,'Transaction Details'!$R$15</definedName>
    <definedName name="QB_ROW_18301" localSheetId="0" hidden="1">'King Backpack Income &amp; Expense'!$A$9</definedName>
    <definedName name="QB_ROW_18301" localSheetId="1" hidden="1">'Transaction Details'!$A$15</definedName>
    <definedName name="QB_ROW_19011" localSheetId="0" hidden="1">'King Backpack Income &amp; Expense'!$B$2</definedName>
    <definedName name="QB_ROW_19011" localSheetId="1" hidden="1">'Transaction Details'!$B$2</definedName>
    <definedName name="QB_ROW_19311" localSheetId="0" hidden="1">'King Backpack Income &amp; Expense'!$B$8</definedName>
    <definedName name="QB_ROW_19311" localSheetId="1" hidden="1">'Transaction Details'!$B$14</definedName>
    <definedName name="QB_ROW_21021" localSheetId="0" hidden="1">'King Backpack Income &amp; Expense'!$C$3</definedName>
    <definedName name="QB_ROW_21021" localSheetId="1" hidden="1">'Transaction Details'!$C$3</definedName>
    <definedName name="QB_ROW_21040" localSheetId="1" hidden="1">'Transaction Details'!$E$5</definedName>
    <definedName name="QB_ROW_21240" localSheetId="0" hidden="1">'King Backpack Income &amp; Expense'!$E$5</definedName>
    <definedName name="QB_ROW_21321" localSheetId="0" hidden="1">'King Backpack Income &amp; Expense'!$C$7</definedName>
    <definedName name="QB_ROW_21321" localSheetId="1" hidden="1">'Transaction Details'!$C$13</definedName>
    <definedName name="QB_ROW_21340" localSheetId="1" hidden="1">'Transaction Details'!$E$11</definedName>
    <definedName name="QB_ROW_334030" localSheetId="0" hidden="1">'King Backpack Income &amp; Expense'!$D$4</definedName>
    <definedName name="QB_ROW_334030" localSheetId="1" hidden="1">'Transaction Details'!$D$4</definedName>
    <definedName name="QB_ROW_334330" localSheetId="0" hidden="1">'King Backpack Income &amp; Expense'!$D$6</definedName>
    <definedName name="QB_ROW_334330" localSheetId="1" hidden="1">'Transaction Details'!$D$12</definedName>
    <definedName name="QBCANSUPPORTUPDATE" localSheetId="0">TRUE</definedName>
    <definedName name="QBCANSUPPORTUPDATE" localSheetId="1">TRUE</definedName>
    <definedName name="QBCOMPANYFILENAME" localSheetId="0">"C:\QuickBooks Company File\Northeast Coalition of Neighborhoods, Inc.qbw"</definedName>
    <definedName name="QBCOMPANYFILENAME" localSheetId="1">"C:\QuickBooks Company File\Northeast Coalition of Neighborhoods, Inc.qbw"</definedName>
    <definedName name="QBENDDATE" localSheetId="0">20161130</definedName>
    <definedName name="QBENDDATE" localSheetId="1">20161130</definedName>
    <definedName name="QBHEADERSONSCREEN" localSheetId="0">FALSE</definedName>
    <definedName name="QBHEADERSONSCREEN" localSheetId="1">FALSE</definedName>
    <definedName name="QBMETADATASIZE" localSheetId="0">5896</definedName>
    <definedName name="QBMETADATASIZE" localSheetId="1">7458</definedName>
    <definedName name="QBPRESERVECOLOR" localSheetId="0">TRUE</definedName>
    <definedName name="QBPRESERVECOLOR" localSheetId="1">TRUE</definedName>
    <definedName name="QBPRESERVEFONT" localSheetId="0">TRUE</definedName>
    <definedName name="QBPRESERVEFONT" localSheetId="1">TRUE</definedName>
    <definedName name="QBPRESERVEROWHEIGHT" localSheetId="0">TRUE</definedName>
    <definedName name="QBPRESERVEROWHEIGHT" localSheetId="1">TRUE</definedName>
    <definedName name="QBPRESERVESPACE" localSheetId="0">TRUE</definedName>
    <definedName name="QBPRESERVESPACE" localSheetId="1">TRUE</definedName>
    <definedName name="QBREPORTCOLAXIS" localSheetId="0">0</definedName>
    <definedName name="QBREPORTCOLAXIS" localSheetId="1">0</definedName>
    <definedName name="QBREPORTCOMPANYID" localSheetId="0">"57751bc828934a2fbd30c56838fcfb40"</definedName>
    <definedName name="QBREPORTCOMPANYID" localSheetId="1">"57751bc828934a2fbd30c56838fcfb40"</definedName>
    <definedName name="QBREPORTCOMPARECOL_ANNUALBUDGET" localSheetId="0">FALSE</definedName>
    <definedName name="QBREPORTCOMPARECOL_ANNUALBUDGET" localSheetId="1">FALSE</definedName>
    <definedName name="QBREPORTCOMPARECOL_AVGCOGS" localSheetId="0">FALSE</definedName>
    <definedName name="QBREPORTCOMPARECOL_AVGCOGS" localSheetId="1">FALSE</definedName>
    <definedName name="QBREPORTCOMPARECOL_AVGPRICE" localSheetId="0">FALSE</definedName>
    <definedName name="QBREPORTCOMPARECOL_AVGPRICE" localSheetId="1">FALSE</definedName>
    <definedName name="QBREPORTCOMPARECOL_BUDDIFF" localSheetId="0">FALSE</definedName>
    <definedName name="QBREPORTCOMPARECOL_BUDDIFF" localSheetId="1">FALSE</definedName>
    <definedName name="QBREPORTCOMPARECOL_BUDGET" localSheetId="0">FALSE</definedName>
    <definedName name="QBREPORTCOMPARECOL_BUDGET" localSheetId="1">FALSE</definedName>
    <definedName name="QBREPORTCOMPARECOL_BUDPCT" localSheetId="0">FALSE</definedName>
    <definedName name="QBREPORTCOMPARECOL_BUDPCT" localSheetId="1">FALSE</definedName>
    <definedName name="QBREPORTCOMPARECOL_COGS" localSheetId="0">FALSE</definedName>
    <definedName name="QBREPORTCOMPARECOL_COGS" localSheetId="1">FALSE</definedName>
    <definedName name="QBREPORTCOMPARECOL_EXCLUDEAMOUNT" localSheetId="0">FALSE</definedName>
    <definedName name="QBREPORTCOMPARECOL_EXCLUDEAMOUNT" localSheetId="1">FALSE</definedName>
    <definedName name="QBREPORTCOMPARECOL_EXCLUDECURPERIOD" localSheetId="0">FALSE</definedName>
    <definedName name="QBREPORTCOMPARECOL_EXCLUDECURPERIOD" localSheetId="1">FALSE</definedName>
    <definedName name="QBREPORTCOMPARECOL_FORECAST" localSheetId="0">FALSE</definedName>
    <definedName name="QBREPORTCOMPARECOL_FORECAST" localSheetId="1">FALSE</definedName>
    <definedName name="QBREPORTCOMPARECOL_GROSSMARGIN" localSheetId="0">FALSE</definedName>
    <definedName name="QBREPORTCOMPARECOL_GROSSMARGIN" localSheetId="1">FALSE</definedName>
    <definedName name="QBREPORTCOMPARECOL_GROSSMARGINPCT" localSheetId="0">FALSE</definedName>
    <definedName name="QBREPORTCOMPARECOL_GROSSMARGINPCT" localSheetId="1">FALSE</definedName>
    <definedName name="QBREPORTCOMPARECOL_HOURS" localSheetId="0">FALSE</definedName>
    <definedName name="QBREPORTCOMPARECOL_HOURS" localSheetId="1">FALSE</definedName>
    <definedName name="QBREPORTCOMPARECOL_PCTCOL" localSheetId="0">FALSE</definedName>
    <definedName name="QBREPORTCOMPARECOL_PCTCOL" localSheetId="1">FALSE</definedName>
    <definedName name="QBREPORTCOMPARECOL_PCTEXPENSE" localSheetId="0">FALSE</definedName>
    <definedName name="QBREPORTCOMPARECOL_PCTEXPENSE" localSheetId="1">FALSE</definedName>
    <definedName name="QBREPORTCOMPARECOL_PCTINCOME" localSheetId="0">FALSE</definedName>
    <definedName name="QBREPORTCOMPARECOL_PCTINCOME" localSheetId="1">FALSE</definedName>
    <definedName name="QBREPORTCOMPARECOL_PCTOFSALES" localSheetId="0">FALSE</definedName>
    <definedName name="QBREPORTCOMPARECOL_PCTOFSALES" localSheetId="1">FALSE</definedName>
    <definedName name="QBREPORTCOMPARECOL_PCTROW" localSheetId="0">FALSE</definedName>
    <definedName name="QBREPORTCOMPARECOL_PCTROW" localSheetId="1">FALSE</definedName>
    <definedName name="QBREPORTCOMPARECOL_PPDIFF" localSheetId="0">FALSE</definedName>
    <definedName name="QBREPORTCOMPARECOL_PPDIFF" localSheetId="1">FALSE</definedName>
    <definedName name="QBREPORTCOMPARECOL_PPPCT" localSheetId="0">FALSE</definedName>
    <definedName name="QBREPORTCOMPARECOL_PPPCT" localSheetId="1">FALSE</definedName>
    <definedName name="QBREPORTCOMPARECOL_PREVPERIOD" localSheetId="0">FALSE</definedName>
    <definedName name="QBREPORTCOMPARECOL_PREVPERIOD" localSheetId="1">FALSE</definedName>
    <definedName name="QBREPORTCOMPARECOL_PREVYEAR" localSheetId="0">FALSE</definedName>
    <definedName name="QBREPORTCOMPARECOL_PREVYEAR" localSheetId="1">FALSE</definedName>
    <definedName name="QBREPORTCOMPARECOL_PYDIFF" localSheetId="0">FALSE</definedName>
    <definedName name="QBREPORTCOMPARECOL_PYDIFF" localSheetId="1">FALSE</definedName>
    <definedName name="QBREPORTCOMPARECOL_PYPCT" localSheetId="0">FALSE</definedName>
    <definedName name="QBREPORTCOMPARECOL_PYPCT" localSheetId="1">FALSE</definedName>
    <definedName name="QBREPORTCOMPARECOL_QTY" localSheetId="0">FALSE</definedName>
    <definedName name="QBREPORTCOMPARECOL_QTY" localSheetId="1">FALSE</definedName>
    <definedName name="QBREPORTCOMPARECOL_RATE" localSheetId="0">FALSE</definedName>
    <definedName name="QBREPORTCOMPARECOL_RATE" localSheetId="1">FALSE</definedName>
    <definedName name="QBREPORTCOMPARECOL_TRIPBILLEDMILES" localSheetId="0">FALSE</definedName>
    <definedName name="QBREPORTCOMPARECOL_TRIPBILLEDMILES" localSheetId="1">FALSE</definedName>
    <definedName name="QBREPORTCOMPARECOL_TRIPBILLINGAMOUNT" localSheetId="0">FALSE</definedName>
    <definedName name="QBREPORTCOMPARECOL_TRIPBILLINGAMOUNT" localSheetId="1">FALSE</definedName>
    <definedName name="QBREPORTCOMPARECOL_TRIPMILES" localSheetId="0">FALSE</definedName>
    <definedName name="QBREPORTCOMPARECOL_TRIPMILES" localSheetId="1">FALSE</definedName>
    <definedName name="QBREPORTCOMPARECOL_TRIPNOTBILLABLEMILES" localSheetId="0">FALSE</definedName>
    <definedName name="QBREPORTCOMPARECOL_TRIPNOTBILLABLEMILES" localSheetId="1">FALSE</definedName>
    <definedName name="QBREPORTCOMPARECOL_TRIPTAXDEDUCTIBLEAMOUNT" localSheetId="0">FALSE</definedName>
    <definedName name="QBREPORTCOMPARECOL_TRIPTAXDEDUCTIBLEAMOUNT" localSheetId="1">FALSE</definedName>
    <definedName name="QBREPORTCOMPARECOL_TRIPUNBILLEDMILES" localSheetId="0">FALSE</definedName>
    <definedName name="QBREPORTCOMPARECOL_TRIPUNBILLEDMILES" localSheetId="1">FALSE</definedName>
    <definedName name="QBREPORTCOMPARECOL_YTD" localSheetId="0">FALSE</definedName>
    <definedName name="QBREPORTCOMPARECOL_YTD" localSheetId="1">FALSE</definedName>
    <definedName name="QBREPORTCOMPARECOL_YTDBUDGET" localSheetId="0">FALSE</definedName>
    <definedName name="QBREPORTCOMPARECOL_YTDBUDGET" localSheetId="1">FALSE</definedName>
    <definedName name="QBREPORTCOMPARECOL_YTDPCT" localSheetId="0">FALSE</definedName>
    <definedName name="QBREPORTCOMPARECOL_YTDPCT" localSheetId="1">FALSE</definedName>
    <definedName name="QBREPORTROWAXIS" localSheetId="0">11</definedName>
    <definedName name="QBREPORTROWAXIS" localSheetId="1">11</definedName>
    <definedName name="QBREPORTSUBCOLAXIS" localSheetId="0">0</definedName>
    <definedName name="QBREPORTSUBCOLAXIS" localSheetId="1">0</definedName>
    <definedName name="QBREPORTTYPE" localSheetId="0">372</definedName>
    <definedName name="QBREPORTTYPE" localSheetId="1">4</definedName>
    <definedName name="QBROWHEADERS" localSheetId="0">5</definedName>
    <definedName name="QBROWHEADERS" localSheetId="1">5</definedName>
    <definedName name="QBSTARTDATE" localSheetId="0">20151201</definedName>
    <definedName name="QBSTARTDATE" localSheetId="1">20151201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2" l="1"/>
  <c r="P15" i="2"/>
  <c r="R14" i="2"/>
  <c r="P14" i="2"/>
  <c r="R13" i="2"/>
  <c r="P13" i="2"/>
  <c r="R12" i="2"/>
  <c r="P12" i="2"/>
  <c r="R11" i="2"/>
  <c r="P11" i="2"/>
  <c r="R10" i="2"/>
  <c r="R9" i="2"/>
  <c r="R8" i="2"/>
  <c r="R7" i="2"/>
  <c r="R6" i="2"/>
  <c r="F9" i="1" l="1"/>
  <c r="F8" i="1"/>
  <c r="F7" i="1"/>
  <c r="F6" i="1"/>
</calcChain>
</file>

<file path=xl/sharedStrings.xml><?xml version="1.0" encoding="utf-8"?>
<sst xmlns="http://schemas.openxmlformats.org/spreadsheetml/2006/main" count="40" uniqueCount="23">
  <si>
    <t>Dec '15 - Nov 16</t>
  </si>
  <si>
    <t>Ordinary Income/Expense</t>
  </si>
  <si>
    <t>Expense</t>
  </si>
  <si>
    <t>Operations</t>
  </si>
  <si>
    <t>526 · Supplies, Program</t>
  </si>
  <si>
    <t>Total Operations</t>
  </si>
  <si>
    <t>Total Expense</t>
  </si>
  <si>
    <t>Net Ordinary Income</t>
  </si>
  <si>
    <t>Net Income</t>
  </si>
  <si>
    <t>Type</t>
  </si>
  <si>
    <t>Date</t>
  </si>
  <si>
    <t>Source Name</t>
  </si>
  <si>
    <t>Memo</t>
  </si>
  <si>
    <t>Amount</t>
  </si>
  <si>
    <t>Balance</t>
  </si>
  <si>
    <t>Total 526 · Supplies, Program</t>
  </si>
  <si>
    <t>Bill</t>
  </si>
  <si>
    <t>Rawhouser, Ruth</t>
  </si>
  <si>
    <t>King Back Pack Supplies from Cosctco</t>
  </si>
  <si>
    <t>King Back Pack Supplies from QFC</t>
  </si>
  <si>
    <t>King Backpack Supllies</t>
  </si>
  <si>
    <t>Reimbursement for Weekend Lunches</t>
  </si>
  <si>
    <t>Balance as of 11/30/16: $1,551.62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</si>
</sst>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165" fontId="1" fillId="0" borderId="0" xfId="0" applyNumberFormat="1" applyFont="1"/>
    <xf numFmtId="164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49" fontId="0" fillId="0" borderId="0" xfId="0" applyNumberFormat="1" applyAlignment="1">
      <alignment horizontal="center"/>
    </xf>
    <xf numFmtId="0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10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G25" sqref="G25"/>
    </sheetView>
  </sheetViews>
  <sheetFormatPr defaultRowHeight="15" x14ac:dyDescent="0.25"/>
  <cols>
    <col min="1" max="4" width="3" style="10" customWidth="1"/>
    <col min="5" max="5" width="26" style="10" customWidth="1"/>
    <col min="6" max="6" width="12.85546875" style="11" bestFit="1" customWidth="1"/>
  </cols>
  <sheetData>
    <row r="1" spans="1:6" s="9" customFormat="1" ht="15.75" thickBot="1" x14ac:dyDescent="0.3">
      <c r="A1" s="7"/>
      <c r="B1" s="7"/>
      <c r="C1" s="7"/>
      <c r="D1" s="7"/>
      <c r="E1" s="7"/>
      <c r="F1" s="8" t="s">
        <v>0</v>
      </c>
    </row>
    <row r="2" spans="1:6" ht="15.75" thickTop="1" x14ac:dyDescent="0.25">
      <c r="A2" s="1"/>
      <c r="B2" s="1" t="s">
        <v>1</v>
      </c>
      <c r="C2" s="1"/>
      <c r="D2" s="1"/>
      <c r="E2" s="1"/>
      <c r="F2" s="2"/>
    </row>
    <row r="3" spans="1:6" x14ac:dyDescent="0.25">
      <c r="A3" s="1"/>
      <c r="B3" s="1"/>
      <c r="C3" s="1" t="s">
        <v>2</v>
      </c>
      <c r="D3" s="1"/>
      <c r="E3" s="1"/>
      <c r="F3" s="2"/>
    </row>
    <row r="4" spans="1:6" x14ac:dyDescent="0.25">
      <c r="A4" s="1"/>
      <c r="B4" s="1"/>
      <c r="C4" s="1"/>
      <c r="D4" s="1" t="s">
        <v>3</v>
      </c>
      <c r="E4" s="1"/>
      <c r="F4" s="2"/>
    </row>
    <row r="5" spans="1:6" ht="15.75" thickBot="1" x14ac:dyDescent="0.3">
      <c r="A5" s="1"/>
      <c r="B5" s="1"/>
      <c r="C5" s="1"/>
      <c r="D5" s="1"/>
      <c r="E5" s="1" t="s">
        <v>4</v>
      </c>
      <c r="F5" s="3">
        <v>2314.27</v>
      </c>
    </row>
    <row r="6" spans="1:6" ht="15.75" thickBot="1" x14ac:dyDescent="0.3">
      <c r="A6" s="1"/>
      <c r="B6" s="1"/>
      <c r="C6" s="1"/>
      <c r="D6" s="1" t="s">
        <v>5</v>
      </c>
      <c r="E6" s="1"/>
      <c r="F6" s="4">
        <f>ROUND(SUM(F4:F5),5)</f>
        <v>2314.27</v>
      </c>
    </row>
    <row r="7" spans="1:6" ht="15.75" thickBot="1" x14ac:dyDescent="0.3">
      <c r="A7" s="1"/>
      <c r="B7" s="1"/>
      <c r="C7" s="1" t="s">
        <v>6</v>
      </c>
      <c r="D7" s="1"/>
      <c r="E7" s="1"/>
      <c r="F7" s="4">
        <f>ROUND(F3+F6,5)</f>
        <v>2314.27</v>
      </c>
    </row>
    <row r="8" spans="1:6" ht="15.75" thickBot="1" x14ac:dyDescent="0.3">
      <c r="A8" s="1"/>
      <c r="B8" s="1" t="s">
        <v>7</v>
      </c>
      <c r="C8" s="1"/>
      <c r="D8" s="1"/>
      <c r="E8" s="1"/>
      <c r="F8" s="4">
        <f>ROUND(F2-F7,5)</f>
        <v>-2314.27</v>
      </c>
    </row>
    <row r="9" spans="1:6" s="6" customFormat="1" ht="12" thickBot="1" x14ac:dyDescent="0.25">
      <c r="A9" s="1" t="s">
        <v>8</v>
      </c>
      <c r="B9" s="1"/>
      <c r="C9" s="1"/>
      <c r="D9" s="1"/>
      <c r="E9" s="1"/>
      <c r="F9" s="5">
        <f>F8</f>
        <v>-2314.27</v>
      </c>
    </row>
    <row r="10" spans="1:6" ht="15.75" thickTop="1" x14ac:dyDescent="0.25">
      <c r="E10" s="17" t="s">
        <v>22</v>
      </c>
    </row>
  </sheetData>
  <pageMargins left="0.7" right="0.7" top="0.75" bottom="0.75" header="0.1" footer="0.3"/>
  <pageSetup orientation="portrait" r:id="rId1"/>
  <headerFooter>
    <oddHeader>&amp;"Arial,Bold"&amp;12 Northeast Coalition of Neighborhoods, Inc
&amp;"Arial,Bold"&amp;14 King Backpack Statement of Financial Income and Expense
&amp;"Arial,Bold"&amp;10 December 2015 through November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R16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1" customWidth="1"/>
    <col min="5" max="5" width="21.5703125" style="11" customWidth="1"/>
    <col min="6" max="7" width="2.28515625" style="11" customWidth="1"/>
    <col min="8" max="8" width="4.85546875" style="11" bestFit="1" customWidth="1"/>
    <col min="9" max="9" width="2.28515625" style="11" customWidth="1"/>
    <col min="10" max="10" width="8.7109375" style="11" bestFit="1" customWidth="1"/>
    <col min="11" max="11" width="2.28515625" style="11" customWidth="1"/>
    <col min="12" max="12" width="13.28515625" style="11" bestFit="1" customWidth="1"/>
    <col min="13" max="13" width="2.28515625" style="11" customWidth="1"/>
    <col min="14" max="14" width="28.140625" style="11" bestFit="1" customWidth="1"/>
    <col min="15" max="15" width="2.28515625" style="11" customWidth="1"/>
    <col min="16" max="16" width="7.5703125" style="11" bestFit="1" customWidth="1"/>
    <col min="17" max="17" width="2.28515625" style="11" customWidth="1"/>
    <col min="18" max="18" width="7.5703125" style="11" bestFit="1" customWidth="1"/>
  </cols>
  <sheetData>
    <row r="1" spans="1:18" s="9" customFormat="1" ht="15.75" thickBot="1" x14ac:dyDescent="0.3">
      <c r="A1" s="16"/>
      <c r="B1" s="16"/>
      <c r="C1" s="16"/>
      <c r="D1" s="16"/>
      <c r="E1" s="16"/>
      <c r="F1" s="16"/>
      <c r="G1" s="16"/>
      <c r="H1" s="8" t="s">
        <v>9</v>
      </c>
      <c r="I1" s="16"/>
      <c r="J1" s="8" t="s">
        <v>10</v>
      </c>
      <c r="K1" s="16"/>
      <c r="L1" s="8" t="s">
        <v>11</v>
      </c>
      <c r="M1" s="16"/>
      <c r="N1" s="8" t="s">
        <v>12</v>
      </c>
      <c r="O1" s="16"/>
      <c r="P1" s="8" t="s">
        <v>13</v>
      </c>
      <c r="Q1" s="16"/>
      <c r="R1" s="8" t="s">
        <v>14</v>
      </c>
    </row>
    <row r="2" spans="1:18" ht="15.75" thickTop="1" x14ac:dyDescent="0.25">
      <c r="A2" s="1"/>
      <c r="B2" s="1" t="s">
        <v>1</v>
      </c>
      <c r="C2" s="1"/>
      <c r="D2" s="1"/>
      <c r="E2" s="1"/>
      <c r="F2" s="1"/>
      <c r="G2" s="1"/>
      <c r="H2" s="1"/>
      <c r="I2" s="1"/>
      <c r="J2" s="12"/>
      <c r="K2" s="1"/>
      <c r="L2" s="1"/>
      <c r="M2" s="1"/>
      <c r="N2" s="1"/>
      <c r="O2" s="1"/>
      <c r="P2" s="13"/>
      <c r="Q2" s="1"/>
      <c r="R2" s="13"/>
    </row>
    <row r="3" spans="1:18" x14ac:dyDescent="0.25">
      <c r="A3" s="1"/>
      <c r="B3" s="1"/>
      <c r="C3" s="1" t="s">
        <v>2</v>
      </c>
      <c r="D3" s="1"/>
      <c r="E3" s="1"/>
      <c r="F3" s="1"/>
      <c r="G3" s="1"/>
      <c r="H3" s="1"/>
      <c r="I3" s="1"/>
      <c r="J3" s="12"/>
      <c r="K3" s="1"/>
      <c r="L3" s="1"/>
      <c r="M3" s="1"/>
      <c r="N3" s="1"/>
      <c r="O3" s="1"/>
      <c r="P3" s="13"/>
      <c r="Q3" s="1"/>
      <c r="R3" s="13"/>
    </row>
    <row r="4" spans="1:18" x14ac:dyDescent="0.25">
      <c r="A4" s="1"/>
      <c r="B4" s="1"/>
      <c r="C4" s="1"/>
      <c r="D4" s="1" t="s">
        <v>3</v>
      </c>
      <c r="E4" s="1"/>
      <c r="F4" s="1"/>
      <c r="G4" s="1"/>
      <c r="H4" s="1"/>
      <c r="I4" s="1"/>
      <c r="J4" s="12"/>
      <c r="K4" s="1"/>
      <c r="L4" s="1"/>
      <c r="M4" s="1"/>
      <c r="N4" s="1"/>
      <c r="O4" s="1"/>
      <c r="P4" s="13"/>
      <c r="Q4" s="1"/>
      <c r="R4" s="13"/>
    </row>
    <row r="5" spans="1:18" x14ac:dyDescent="0.25">
      <c r="A5" s="1"/>
      <c r="B5" s="1"/>
      <c r="C5" s="1"/>
      <c r="D5" s="1"/>
      <c r="E5" s="1" t="s">
        <v>4</v>
      </c>
      <c r="F5" s="1"/>
      <c r="G5" s="1"/>
      <c r="H5" s="1"/>
      <c r="I5" s="1"/>
      <c r="J5" s="12"/>
      <c r="K5" s="1"/>
      <c r="L5" s="1"/>
      <c r="M5" s="1"/>
      <c r="N5" s="1"/>
      <c r="O5" s="1"/>
      <c r="P5" s="13"/>
      <c r="Q5" s="1"/>
      <c r="R5" s="13"/>
    </row>
    <row r="6" spans="1:18" x14ac:dyDescent="0.25">
      <c r="A6" s="14"/>
      <c r="B6" s="14"/>
      <c r="C6" s="14"/>
      <c r="D6" s="14"/>
      <c r="E6" s="14"/>
      <c r="F6" s="14"/>
      <c r="G6" s="14"/>
      <c r="H6" s="14" t="s">
        <v>16</v>
      </c>
      <c r="I6" s="14"/>
      <c r="J6" s="15">
        <v>42474</v>
      </c>
      <c r="K6" s="14"/>
      <c r="L6" s="14" t="s">
        <v>17</v>
      </c>
      <c r="M6" s="14"/>
      <c r="N6" s="14" t="s">
        <v>18</v>
      </c>
      <c r="O6" s="14"/>
      <c r="P6" s="2">
        <v>405.57</v>
      </c>
      <c r="Q6" s="14"/>
      <c r="R6" s="2">
        <f>ROUND(R5+P6,5)</f>
        <v>405.57</v>
      </c>
    </row>
    <row r="7" spans="1:18" x14ac:dyDescent="0.25">
      <c r="A7" s="14"/>
      <c r="B7" s="14"/>
      <c r="C7" s="14"/>
      <c r="D7" s="14"/>
      <c r="E7" s="14"/>
      <c r="F7" s="14"/>
      <c r="G7" s="14"/>
      <c r="H7" s="14" t="s">
        <v>16</v>
      </c>
      <c r="I7" s="14"/>
      <c r="J7" s="15">
        <v>42474</v>
      </c>
      <c r="K7" s="14"/>
      <c r="L7" s="14" t="s">
        <v>17</v>
      </c>
      <c r="M7" s="14"/>
      <c r="N7" s="14" t="s">
        <v>19</v>
      </c>
      <c r="O7" s="14"/>
      <c r="P7" s="2">
        <v>20</v>
      </c>
      <c r="Q7" s="14"/>
      <c r="R7" s="2">
        <f>ROUND(R6+P7,5)</f>
        <v>425.57</v>
      </c>
    </row>
    <row r="8" spans="1:18" x14ac:dyDescent="0.25">
      <c r="A8" s="14"/>
      <c r="B8" s="14"/>
      <c r="C8" s="14"/>
      <c r="D8" s="14"/>
      <c r="E8" s="14"/>
      <c r="F8" s="14"/>
      <c r="G8" s="14"/>
      <c r="H8" s="14" t="s">
        <v>16</v>
      </c>
      <c r="I8" s="14"/>
      <c r="J8" s="15">
        <v>42474</v>
      </c>
      <c r="K8" s="14"/>
      <c r="L8" s="14" t="s">
        <v>17</v>
      </c>
      <c r="M8" s="14"/>
      <c r="N8" s="14" t="s">
        <v>19</v>
      </c>
      <c r="O8" s="14"/>
      <c r="P8" s="2">
        <v>57</v>
      </c>
      <c r="Q8" s="14"/>
      <c r="R8" s="2">
        <f>ROUND(R7+P8,5)</f>
        <v>482.57</v>
      </c>
    </row>
    <row r="9" spans="1:18" x14ac:dyDescent="0.25">
      <c r="A9" s="14"/>
      <c r="B9" s="14"/>
      <c r="C9" s="14"/>
      <c r="D9" s="14"/>
      <c r="E9" s="14"/>
      <c r="F9" s="14"/>
      <c r="G9" s="14"/>
      <c r="H9" s="14" t="s">
        <v>16</v>
      </c>
      <c r="I9" s="14"/>
      <c r="J9" s="15">
        <v>42639</v>
      </c>
      <c r="K9" s="14"/>
      <c r="L9" s="14" t="s">
        <v>17</v>
      </c>
      <c r="M9" s="14"/>
      <c r="N9" s="14" t="s">
        <v>20</v>
      </c>
      <c r="O9" s="14"/>
      <c r="P9" s="2">
        <v>1275.31</v>
      </c>
      <c r="Q9" s="14"/>
      <c r="R9" s="2">
        <f>ROUND(R8+P9,5)</f>
        <v>1757.88</v>
      </c>
    </row>
    <row r="10" spans="1:18" ht="15.75" thickBot="1" x14ac:dyDescent="0.3">
      <c r="A10" s="14"/>
      <c r="B10" s="14"/>
      <c r="C10" s="14"/>
      <c r="D10" s="14"/>
      <c r="E10" s="14"/>
      <c r="F10" s="14"/>
      <c r="G10" s="14"/>
      <c r="H10" s="14" t="s">
        <v>16</v>
      </c>
      <c r="I10" s="14"/>
      <c r="J10" s="15">
        <v>42641</v>
      </c>
      <c r="K10" s="14"/>
      <c r="L10" s="14" t="s">
        <v>17</v>
      </c>
      <c r="M10" s="14"/>
      <c r="N10" s="14" t="s">
        <v>21</v>
      </c>
      <c r="O10" s="14"/>
      <c r="P10" s="3">
        <v>556.39</v>
      </c>
      <c r="Q10" s="14"/>
      <c r="R10" s="3">
        <f>ROUND(R9+P10,5)</f>
        <v>2314.27</v>
      </c>
    </row>
    <row r="11" spans="1:18" ht="15.75" thickBot="1" x14ac:dyDescent="0.3">
      <c r="A11" s="14"/>
      <c r="B11" s="14"/>
      <c r="C11" s="14"/>
      <c r="D11" s="14"/>
      <c r="E11" s="14" t="s">
        <v>15</v>
      </c>
      <c r="F11" s="14"/>
      <c r="G11" s="14"/>
      <c r="H11" s="14"/>
      <c r="I11" s="14"/>
      <c r="J11" s="15"/>
      <c r="K11" s="14"/>
      <c r="L11" s="14"/>
      <c r="M11" s="14"/>
      <c r="N11" s="14"/>
      <c r="O11" s="14"/>
      <c r="P11" s="4">
        <f>ROUND(SUM(P5:P10),5)</f>
        <v>2314.27</v>
      </c>
      <c r="Q11" s="14"/>
      <c r="R11" s="4">
        <f>R10</f>
        <v>2314.27</v>
      </c>
    </row>
    <row r="12" spans="1:18" ht="15.75" thickBot="1" x14ac:dyDescent="0.3">
      <c r="A12" s="14"/>
      <c r="B12" s="14"/>
      <c r="C12" s="14"/>
      <c r="D12" s="14" t="s">
        <v>5</v>
      </c>
      <c r="E12" s="14"/>
      <c r="F12" s="14"/>
      <c r="G12" s="14"/>
      <c r="H12" s="14"/>
      <c r="I12" s="14"/>
      <c r="J12" s="15"/>
      <c r="K12" s="14"/>
      <c r="L12" s="14"/>
      <c r="M12" s="14"/>
      <c r="N12" s="14"/>
      <c r="O12" s="14"/>
      <c r="P12" s="4">
        <f>P11</f>
        <v>2314.27</v>
      </c>
      <c r="Q12" s="14"/>
      <c r="R12" s="4">
        <f>R11</f>
        <v>2314.27</v>
      </c>
    </row>
    <row r="13" spans="1:18" ht="15.75" thickBot="1" x14ac:dyDescent="0.3">
      <c r="A13" s="14"/>
      <c r="B13" s="14"/>
      <c r="C13" s="14" t="s">
        <v>6</v>
      </c>
      <c r="D13" s="14"/>
      <c r="E13" s="14"/>
      <c r="F13" s="14"/>
      <c r="G13" s="14"/>
      <c r="H13" s="14"/>
      <c r="I13" s="14"/>
      <c r="J13" s="15"/>
      <c r="K13" s="14"/>
      <c r="L13" s="14"/>
      <c r="M13" s="14"/>
      <c r="N13" s="14"/>
      <c r="O13" s="14"/>
      <c r="P13" s="4">
        <f>P12</f>
        <v>2314.27</v>
      </c>
      <c r="Q13" s="14"/>
      <c r="R13" s="4">
        <f>R12</f>
        <v>2314.27</v>
      </c>
    </row>
    <row r="14" spans="1:18" ht="15.75" thickBot="1" x14ac:dyDescent="0.3">
      <c r="A14" s="14"/>
      <c r="B14" s="14" t="s">
        <v>7</v>
      </c>
      <c r="C14" s="14"/>
      <c r="D14" s="14"/>
      <c r="E14" s="14"/>
      <c r="F14" s="14"/>
      <c r="G14" s="14"/>
      <c r="H14" s="14"/>
      <c r="I14" s="14"/>
      <c r="J14" s="15"/>
      <c r="K14" s="14"/>
      <c r="L14" s="14"/>
      <c r="M14" s="14"/>
      <c r="N14" s="14"/>
      <c r="O14" s="14"/>
      <c r="P14" s="4">
        <f>-P13</f>
        <v>-2314.27</v>
      </c>
      <c r="Q14" s="14"/>
      <c r="R14" s="4">
        <f>-R13</f>
        <v>-2314.27</v>
      </c>
    </row>
    <row r="15" spans="1:18" s="6" customFormat="1" ht="12" thickBot="1" x14ac:dyDescent="0.25">
      <c r="A15" s="1" t="s">
        <v>8</v>
      </c>
      <c r="B15" s="1"/>
      <c r="C15" s="1"/>
      <c r="D15" s="1"/>
      <c r="E15" s="1"/>
      <c r="F15" s="1"/>
      <c r="G15" s="1"/>
      <c r="H15" s="1"/>
      <c r="I15" s="1"/>
      <c r="J15" s="12"/>
      <c r="K15" s="1"/>
      <c r="L15" s="1"/>
      <c r="M15" s="1"/>
      <c r="N15" s="1"/>
      <c r="O15" s="1"/>
      <c r="P15" s="5">
        <f>P14</f>
        <v>-2314.27</v>
      </c>
      <c r="Q15" s="1"/>
      <c r="R15" s="5">
        <f>R14</f>
        <v>-2314.27</v>
      </c>
    </row>
    <row r="16" spans="1:18" ht="15.75" thickTop="1" x14ac:dyDescent="0.25"/>
  </sheetData>
  <pageMargins left="0.7" right="0.7" top="0.75" bottom="0.75" header="0.1" footer="0.3"/>
  <pageSetup orientation="portrait" r:id="rId1"/>
  <headerFooter>
    <oddHeader>&amp;L&amp;"Arial,Bold"&amp;8 1:05 PM
&amp;"Arial,Bold"&amp;8 12/14/16
&amp;"Arial,Bold"&amp;8 Accrual Basis&amp;C&amp;"Arial,Bold"&amp;12 Northeast Coalition of Neighborhoods, Inc
&amp;"Arial,Bold"&amp;14 King Backpack Profit &amp;&amp; Loss Detail
&amp;"Arial,Bold"&amp;10 December 2015 through November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King Backpack Income &amp; Expense</vt:lpstr>
      <vt:lpstr>Transaction Details</vt:lpstr>
      <vt:lpstr>'King Backpack Income &amp; Expense'!Print_Titles</vt:lpstr>
      <vt:lpstr>'Transaction Details'!Print_Titles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LBecker</cp:lastModifiedBy>
  <dcterms:created xsi:type="dcterms:W3CDTF">2016-12-14T21:03:41Z</dcterms:created>
  <dcterms:modified xsi:type="dcterms:W3CDTF">2016-12-14T21:16:40Z</dcterms:modified>
</cp:coreProperties>
</file>